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秋数字媒体技术应用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4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<sst xmlns="http://schemas.openxmlformats.org/spreadsheetml/2006/main" count="124" uniqueCount="94">
  <si>
    <t>数字媒体技术应用专业计划表</t>
  </si>
  <si>
    <t>数字媒体技术应用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</si>
  <si>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</si>
  <si>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</si>
  <si>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</si>
  <si>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</si>
  <si>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</si>
  <si>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</si>
  <si>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</si>
  <si>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</si>
  <si>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</si>
  <si>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</si>
  <si>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</si>
  <si>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</si>
  <si>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</si>
  <si>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</si>
  <si>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</si>
  <si>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</si>
  <si>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</si>
  <si>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</si>
  <si>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</si>
  <si>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</si>
  <si>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</si>
  <si>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</si>
  <si>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</si>
  <si>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</si>
  <si>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</si>
  <si>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</si>
  <si>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</si>
  <si>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</si>
  <si>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</si>
  <si>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</si>
  <si>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</si>
  <si>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</si>
  <si>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</si>
  <si>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</si>
  <si>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</si>
  <si>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</si>
  <si>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</si>
  <si>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图形化编程</t>
  </si>
  <si>
    <t>体育与健康○</t>
  </si>
  <si>
    <t xml:space="preserve"> </t>
  </si>
  <si>
    <t>动画设计与制作</t>
  </si>
  <si>
    <t>职业生涯规划○</t>
  </si>
  <si>
    <t>网商运营</t>
  </si>
  <si>
    <t>职业道德与法律○</t>
  </si>
  <si>
    <t>数码照片艺术处理</t>
  </si>
  <si>
    <t>经济政治与社会○</t>
  </si>
  <si>
    <t>漫 画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</si>
  <si>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</si>
  <si>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</si>
  <si>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</si>
  <si>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</si>
  <si>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</si>
  <si>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</si>
  <si>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</si>
  <si>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</si>
  <si>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数字媒体技术基础○</t>
  </si>
  <si>
    <t>photoshop图像处理○</t>
  </si>
  <si>
    <t>视听语言○</t>
  </si>
  <si>
    <t>摄影学△</t>
  </si>
  <si>
    <t>数字音频处理技术△</t>
  </si>
  <si>
    <t>Cinema 4D 设计软件△</t>
  </si>
  <si>
    <t>数字影音编辑与合成○</t>
  </si>
  <si>
    <t>网页设计与制作○</t>
  </si>
  <si>
    <t>小计 （占学分 17 %）</t>
  </si>
  <si>
    <t>人工智能基础△</t>
  </si>
  <si>
    <t>数字媒体交互设计△</t>
  </si>
  <si>
    <t>三维动画设计与制作○</t>
  </si>
  <si>
    <t>影视后期与特效技术△</t>
  </si>
  <si>
    <t>短视频创作与运营○</t>
  </si>
  <si>
    <t>必/限修课课堂教学合计数</t>
  </si>
  <si>
    <t>实践课</t>
  </si>
  <si>
    <t>入学教育、军训</t>
  </si>
  <si>
    <t>1周</t>
  </si>
  <si>
    <t>photoshop图像处理实训</t>
  </si>
  <si>
    <t>摄影实训</t>
  </si>
  <si>
    <t>数字影音编辑与合成实训</t>
  </si>
  <si>
    <t>三维动画设计与制作实训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</si>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</sst>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6" fillId="0" borderId="2" xfId="0" applyFont="1" applyBorder="1">
      <alignment vertical="center"/>
    </xf>
    <xf numFmtId="0" fontId="4" fillId="0" borderId="2" xfId="49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textRotation="255"/>
    </xf>
    <xf numFmtId="0" fontId="2" fillId="7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wrapText="1"/>
    </xf>
    <xf numFmtId="0" fontId="3" fillId="0" borderId="2" xfId="49" applyNumberFormat="1" applyFont="1" applyBorder="1" applyAlignment="1">
      <alignment horizontal="center" wrapText="1"/>
    </xf>
    <xf numFmtId="49" fontId="3" fillId="0" borderId="2" xfId="49" applyNumberFormat="1" applyFont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5、06计算机专业表(07.4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3"/>
  <sheetViews>
    <sheetView tabSelected="1" topLeftCell="A15" workbookViewId="0">
      <selection activeCell="O41" sqref="O41"/>
    </sheetView>
  </sheetViews>
  <sheetFormatPr defaultColWidth="9" defaultRowHeight="13.5"/>
  <cols>
    <col min="1" max="3" width="5.625" customWidth="1"/>
    <col min="4" max="4" width="22.375" customWidth="1"/>
    <col min="5" max="12" width="4.75" customWidth="1"/>
    <col min="15" max="16" width="6.625" customWidth="1"/>
    <col min="18" max="18" width="12.125" customWidth="1"/>
    <col min="19" max="19" width="7.375" customWidth="1"/>
    <col min="20" max="20" width="5.375" customWidth="1"/>
    <col min="21" max="26" width="6.625" customWidth="1"/>
    <col min="27" max="27" width="5.375" customWidth="1"/>
  </cols>
  <sheetData>
    <row r="1" ht="18" customHeight="1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39" t="s">
        <v>1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5" customHeight="1" spans="1:27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O2" s="37" t="s">
        <v>8</v>
      </c>
      <c r="P2" s="37" t="s">
        <v>9</v>
      </c>
      <c r="Q2" s="37" t="s">
        <v>10</v>
      </c>
      <c r="R2" s="37"/>
      <c r="S2" s="37" t="s">
        <v>5</v>
      </c>
      <c r="T2" s="37" t="s">
        <v>11</v>
      </c>
      <c r="U2" s="37" t="s">
        <v>12</v>
      </c>
      <c r="V2" s="37"/>
      <c r="W2" s="37" t="s">
        <v>13</v>
      </c>
      <c r="X2" s="37"/>
      <c r="Y2" s="37" t="s">
        <v>14</v>
      </c>
      <c r="Z2" s="37"/>
      <c r="AA2" s="37" t="s">
        <v>15</v>
      </c>
    </row>
    <row r="3" ht="15" customHeight="1" spans="1:27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M3" s="40"/>
      <c r="O3" s="37"/>
      <c r="P3" s="37"/>
      <c r="Q3" s="37"/>
      <c r="R3" s="37"/>
      <c r="S3" s="37"/>
      <c r="T3" s="37"/>
      <c r="U3" s="4" t="s">
        <v>16</v>
      </c>
      <c r="V3" s="4" t="s">
        <v>17</v>
      </c>
      <c r="W3" s="4" t="s">
        <v>16</v>
      </c>
      <c r="X3" s="4" t="s">
        <v>17</v>
      </c>
      <c r="Y3" s="4" t="s">
        <v>16</v>
      </c>
      <c r="Z3" s="4" t="s">
        <v>17</v>
      </c>
      <c r="AA3" s="37"/>
    </row>
    <row r="4" ht="15" customHeight="1" spans="1:27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O4" s="6" t="s">
        <v>24</v>
      </c>
      <c r="P4" s="37">
        <v>1</v>
      </c>
      <c r="Q4" s="37" t="s">
        <v>25</v>
      </c>
      <c r="R4" s="37"/>
      <c r="S4" s="37">
        <v>36</v>
      </c>
      <c r="T4" s="37">
        <v>2</v>
      </c>
      <c r="U4" s="37"/>
      <c r="V4" s="37">
        <v>2</v>
      </c>
      <c r="W4" s="37"/>
      <c r="X4" s="37"/>
      <c r="Y4" s="37"/>
      <c r="Z4" s="37"/>
      <c r="AA4" s="37"/>
    </row>
    <row r="5" ht="15" customHeight="1" spans="1:27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  <c r="O5" s="6"/>
      <c r="P5" s="37">
        <v>2</v>
      </c>
      <c r="Q5" s="37" t="s">
        <v>28</v>
      </c>
      <c r="R5" s="37"/>
      <c r="S5" s="37">
        <v>36</v>
      </c>
      <c r="T5" s="37">
        <v>2</v>
      </c>
      <c r="U5" s="37"/>
      <c r="V5" s="37"/>
      <c r="W5" s="37">
        <v>2</v>
      </c>
      <c r="X5" s="37"/>
      <c r="Y5" s="37"/>
      <c r="Z5" s="37"/>
      <c r="AA5" s="37"/>
    </row>
    <row r="6" ht="15" customHeight="1" spans="1:27">
      <c r="A6" s="3" t="s">
        <v>29</v>
      </c>
      <c r="B6" s="3" t="s">
        <v>30</v>
      </c>
      <c r="C6" s="7">
        <v>1</v>
      </c>
      <c r="D6" s="8" t="s">
        <v>31</v>
      </c>
      <c r="E6" s="9">
        <f>18*F6</f>
        <v>144</v>
      </c>
      <c r="F6" s="10">
        <f>SUM(G6:J6)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O6" s="6"/>
      <c r="P6" s="37">
        <v>3</v>
      </c>
      <c r="Q6" s="37" t="s">
        <v>32</v>
      </c>
      <c r="R6" s="37"/>
      <c r="S6" s="37">
        <v>36</v>
      </c>
      <c r="T6" s="37">
        <v>2</v>
      </c>
      <c r="U6" s="37"/>
      <c r="V6" s="37"/>
      <c r="W6" s="37"/>
      <c r="X6" s="37">
        <v>2</v>
      </c>
      <c r="Y6" s="37"/>
      <c r="Z6" s="37"/>
      <c r="AA6" s="37"/>
    </row>
    <row r="7" ht="15" customHeight="1" spans="1:27">
      <c r="A7" s="5"/>
      <c r="B7" s="3"/>
      <c r="C7" s="7">
        <v>2</v>
      </c>
      <c r="D7" s="8" t="s">
        <v>33</v>
      </c>
      <c r="E7" s="9">
        <f t="shared" ref="E7:E17" si="0">18*F7</f>
        <v>144</v>
      </c>
      <c r="F7" s="10">
        <f t="shared" ref="F7:F17" si="1">SUM(G7:J7)</f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O7" s="6"/>
      <c r="P7" s="37">
        <v>4</v>
      </c>
      <c r="Q7" s="37" t="s">
        <v>34</v>
      </c>
      <c r="R7" s="37"/>
      <c r="S7" s="37">
        <v>36</v>
      </c>
      <c r="T7" s="37">
        <v>2</v>
      </c>
      <c r="U7" s="37"/>
      <c r="V7" s="37"/>
      <c r="W7" s="37"/>
      <c r="X7" s="37"/>
      <c r="Y7" s="37">
        <v>2</v>
      </c>
      <c r="Z7" s="37"/>
      <c r="AA7" s="37"/>
    </row>
    <row r="8" ht="15" customHeight="1" spans="1:27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O8" s="6"/>
      <c r="P8" s="37">
        <v>5</v>
      </c>
      <c r="Q8" s="37" t="s">
        <v>36</v>
      </c>
      <c r="R8" s="37"/>
      <c r="S8" s="37">
        <v>36</v>
      </c>
      <c r="T8" s="37">
        <v>2</v>
      </c>
      <c r="U8" s="37"/>
      <c r="V8" s="37"/>
      <c r="W8" s="37"/>
      <c r="X8" s="37"/>
      <c r="Y8" s="37">
        <v>2</v>
      </c>
      <c r="Z8" s="37"/>
      <c r="AA8" s="37"/>
    </row>
    <row r="9" ht="15" customHeight="1" spans="1:27">
      <c r="A9" s="5"/>
      <c r="B9" s="3"/>
      <c r="C9" s="7">
        <v>4</v>
      </c>
      <c r="D9" s="8" t="s">
        <v>37</v>
      </c>
      <c r="E9" s="9">
        <f t="shared" si="0"/>
        <v>72</v>
      </c>
      <c r="F9" s="10">
        <f t="shared" si="1"/>
        <v>4</v>
      </c>
      <c r="G9" s="9">
        <v>2</v>
      </c>
      <c r="H9" s="9">
        <v>2</v>
      </c>
      <c r="I9" s="9"/>
      <c r="J9" s="9"/>
      <c r="K9" s="9"/>
      <c r="L9" s="9"/>
      <c r="O9" s="41" t="s">
        <v>38</v>
      </c>
      <c r="P9" s="42">
        <v>6</v>
      </c>
      <c r="Q9" s="42" t="s">
        <v>39</v>
      </c>
      <c r="R9" s="42"/>
      <c r="S9" s="42">
        <v>36</v>
      </c>
      <c r="T9" s="42">
        <v>4</v>
      </c>
      <c r="U9" s="42"/>
      <c r="V9" s="42"/>
      <c r="W9" s="42"/>
      <c r="X9" s="42">
        <v>2</v>
      </c>
      <c r="Y9" s="42">
        <v>2</v>
      </c>
      <c r="Z9" s="42"/>
      <c r="AA9" s="42"/>
    </row>
    <row r="10" ht="15" customHeight="1" spans="1:27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 t="s">
        <v>41</v>
      </c>
      <c r="L10" s="9"/>
      <c r="O10" s="41"/>
      <c r="P10" s="42">
        <v>7</v>
      </c>
      <c r="Q10" s="42" t="s">
        <v>42</v>
      </c>
      <c r="R10" s="42"/>
      <c r="S10" s="42">
        <v>36</v>
      </c>
      <c r="T10" s="42">
        <v>4</v>
      </c>
      <c r="U10" s="42"/>
      <c r="V10" s="42"/>
      <c r="W10" s="42"/>
      <c r="X10" s="42">
        <v>2</v>
      </c>
      <c r="Y10" s="42">
        <v>2</v>
      </c>
      <c r="Z10" s="42"/>
      <c r="AA10" s="42"/>
    </row>
    <row r="11" ht="15" customHeight="1" spans="1:27">
      <c r="A11" s="5"/>
      <c r="B11" s="3"/>
      <c r="C11" s="7">
        <v>6</v>
      </c>
      <c r="D11" s="8" t="s">
        <v>43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O11" s="41"/>
      <c r="P11" s="42">
        <v>9</v>
      </c>
      <c r="Q11" s="42" t="s">
        <v>44</v>
      </c>
      <c r="R11" s="42"/>
      <c r="S11" s="42">
        <v>36</v>
      </c>
      <c r="T11" s="42">
        <v>4</v>
      </c>
      <c r="U11" s="42"/>
      <c r="V11" s="42"/>
      <c r="W11" s="42"/>
      <c r="X11" s="42">
        <v>2</v>
      </c>
      <c r="Y11" s="42">
        <v>2</v>
      </c>
      <c r="Z11" s="42"/>
      <c r="AA11" s="42"/>
    </row>
    <row r="12" ht="15" customHeight="1" spans="1:27">
      <c r="A12" s="5"/>
      <c r="B12" s="3"/>
      <c r="C12" s="7">
        <v>7</v>
      </c>
      <c r="D12" s="8" t="s">
        <v>45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O12" s="41"/>
      <c r="P12" s="42">
        <v>10</v>
      </c>
      <c r="Q12" s="37" t="s">
        <v>46</v>
      </c>
      <c r="R12" s="37"/>
      <c r="S12" s="42">
        <v>36</v>
      </c>
      <c r="T12" s="42">
        <v>4</v>
      </c>
      <c r="U12" s="42"/>
      <c r="V12" s="42"/>
      <c r="W12" s="42"/>
      <c r="X12" s="42">
        <v>2</v>
      </c>
      <c r="Y12" s="42">
        <v>2</v>
      </c>
      <c r="Z12" s="42"/>
      <c r="AA12" s="42"/>
    </row>
    <row r="13" ht="15" customHeight="1" spans="1:27">
      <c r="A13" s="5"/>
      <c r="B13" s="3"/>
      <c r="C13" s="7">
        <v>8</v>
      </c>
      <c r="D13" s="8" t="s">
        <v>47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O13" s="41"/>
      <c r="P13" s="42">
        <v>11</v>
      </c>
      <c r="Q13" s="37" t="s">
        <v>48</v>
      </c>
      <c r="R13" s="37"/>
      <c r="S13" s="42">
        <v>36</v>
      </c>
      <c r="T13" s="42">
        <v>4</v>
      </c>
      <c r="U13" s="42"/>
      <c r="V13" s="42"/>
      <c r="W13" s="42"/>
      <c r="X13" s="42">
        <v>2</v>
      </c>
      <c r="Y13" s="42">
        <v>2</v>
      </c>
      <c r="Z13" s="42"/>
      <c r="AA13" s="42"/>
    </row>
    <row r="14" ht="15" customHeight="1" spans="1:27">
      <c r="A14" s="5"/>
      <c r="B14" s="3"/>
      <c r="C14" s="7">
        <v>9</v>
      </c>
      <c r="D14" s="11" t="s">
        <v>49</v>
      </c>
      <c r="E14" s="9">
        <f t="shared" si="0"/>
        <v>36</v>
      </c>
      <c r="F14" s="10">
        <f t="shared" si="1"/>
        <v>2</v>
      </c>
      <c r="G14" s="4"/>
      <c r="H14" s="4">
        <v>2</v>
      </c>
      <c r="I14" s="9"/>
      <c r="J14" s="9"/>
      <c r="K14" s="9"/>
      <c r="L14" s="9"/>
      <c r="O14" s="43" t="s">
        <v>50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ht="15" customHeight="1" spans="1:12">
      <c r="A15" s="5"/>
      <c r="B15" s="3"/>
      <c r="C15" s="7">
        <v>10</v>
      </c>
      <c r="D15" s="8" t="s">
        <v>51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ht="15" customHeight="1" spans="1:12">
      <c r="A16" s="5"/>
      <c r="B16" s="3"/>
      <c r="C16" s="7">
        <v>11</v>
      </c>
      <c r="D16" s="8" t="s">
        <v>52</v>
      </c>
      <c r="E16" s="9">
        <f t="shared" si="0"/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ht="15" customHeight="1" spans="1:12">
      <c r="A17" s="5"/>
      <c r="B17" s="3"/>
      <c r="C17" s="7">
        <v>12</v>
      </c>
      <c r="D17" s="8" t="s">
        <v>53</v>
      </c>
      <c r="E17" s="9">
        <f t="shared" si="0"/>
        <v>36</v>
      </c>
      <c r="F17" s="10">
        <f t="shared" si="1"/>
        <v>2</v>
      </c>
      <c r="G17" s="4"/>
      <c r="H17" s="4">
        <v>2</v>
      </c>
      <c r="I17" s="9"/>
      <c r="J17" s="9"/>
      <c r="K17" s="9"/>
      <c r="L17" s="9"/>
    </row>
    <row r="18" ht="15" customHeight="1" spans="1:12">
      <c r="A18" s="5"/>
      <c r="B18" s="3"/>
      <c r="C18" s="12" t="s">
        <v>54</v>
      </c>
      <c r="D18" s="12"/>
      <c r="E18" s="13">
        <f t="shared" ref="E18:J18" si="2">SUM(E6:E17)</f>
        <v>864</v>
      </c>
      <c r="F18" s="13">
        <f t="shared" si="2"/>
        <v>48</v>
      </c>
      <c r="G18" s="13">
        <f t="shared" si="2"/>
        <v>14</v>
      </c>
      <c r="H18" s="13">
        <f t="shared" si="2"/>
        <v>14</v>
      </c>
      <c r="I18" s="13">
        <f t="shared" si="2"/>
        <v>10</v>
      </c>
      <c r="J18" s="13">
        <f t="shared" si="2"/>
        <v>10</v>
      </c>
      <c r="K18" s="13" t="s">
        <v>41</v>
      </c>
      <c r="L18" s="13"/>
    </row>
    <row r="19" ht="15" customHeight="1" spans="1:12">
      <c r="A19" s="5" t="s">
        <v>55</v>
      </c>
      <c r="B19" s="3" t="s">
        <v>56</v>
      </c>
      <c r="C19" s="7">
        <v>13</v>
      </c>
      <c r="D19" s="14" t="s">
        <v>57</v>
      </c>
      <c r="E19" s="4">
        <f>18*F19</f>
        <v>72</v>
      </c>
      <c r="F19" s="15">
        <f>SUM(G19:J19)</f>
        <v>4</v>
      </c>
      <c r="G19" s="16">
        <v>4</v>
      </c>
      <c r="H19" s="16"/>
      <c r="I19" s="16"/>
      <c r="J19" s="16"/>
      <c r="K19" s="44"/>
      <c r="L19" s="45"/>
    </row>
    <row r="20" ht="15" customHeight="1" spans="1:12">
      <c r="A20" s="5"/>
      <c r="B20" s="3"/>
      <c r="C20" s="7">
        <v>14</v>
      </c>
      <c r="D20" s="14" t="s">
        <v>58</v>
      </c>
      <c r="E20" s="4">
        <f t="shared" ref="E20:E26" si="3">18*F20</f>
        <v>72</v>
      </c>
      <c r="F20" s="15">
        <f t="shared" ref="F20:F26" si="4">SUM(G20:J20)</f>
        <v>4</v>
      </c>
      <c r="G20" s="16">
        <v>2</v>
      </c>
      <c r="H20" s="16">
        <v>2</v>
      </c>
      <c r="I20" s="16"/>
      <c r="J20" s="46"/>
      <c r="K20" s="47"/>
      <c r="L20" s="46"/>
    </row>
    <row r="21" ht="15" customHeight="1" spans="1:12">
      <c r="A21" s="5"/>
      <c r="B21" s="3"/>
      <c r="C21" s="7">
        <v>15</v>
      </c>
      <c r="D21" s="14" t="s">
        <v>59</v>
      </c>
      <c r="E21" s="4">
        <f t="shared" si="3"/>
        <v>72</v>
      </c>
      <c r="F21" s="15">
        <f t="shared" si="4"/>
        <v>4</v>
      </c>
      <c r="G21" s="16">
        <v>4</v>
      </c>
      <c r="H21" s="16" t="s">
        <v>41</v>
      </c>
      <c r="I21" s="17"/>
      <c r="J21" s="17"/>
      <c r="K21" s="17"/>
      <c r="L21" s="17"/>
    </row>
    <row r="22" ht="15" customHeight="1" spans="1:12">
      <c r="A22" s="5"/>
      <c r="B22" s="3"/>
      <c r="C22" s="7">
        <v>16</v>
      </c>
      <c r="D22" s="14" t="s">
        <v>60</v>
      </c>
      <c r="E22" s="4">
        <f t="shared" si="3"/>
        <v>72</v>
      </c>
      <c r="F22" s="15">
        <f t="shared" si="4"/>
        <v>4</v>
      </c>
      <c r="G22" s="16">
        <v>2</v>
      </c>
      <c r="H22" s="16">
        <v>2</v>
      </c>
      <c r="I22" s="17"/>
      <c r="J22" s="17"/>
      <c r="K22" s="17"/>
      <c r="L22" s="17"/>
    </row>
    <row r="23" ht="15" customHeight="1" spans="1:12">
      <c r="A23" s="5"/>
      <c r="B23" s="3"/>
      <c r="C23" s="7">
        <v>17</v>
      </c>
      <c r="D23" s="14" t="s">
        <v>61</v>
      </c>
      <c r="E23" s="4">
        <f t="shared" si="3"/>
        <v>72</v>
      </c>
      <c r="F23" s="15">
        <f t="shared" si="4"/>
        <v>4</v>
      </c>
      <c r="G23" s="16"/>
      <c r="H23" s="16">
        <f>2+2</f>
        <v>4</v>
      </c>
      <c r="I23" s="16"/>
      <c r="J23" s="46"/>
      <c r="K23" s="48"/>
      <c r="L23" s="9"/>
    </row>
    <row r="24" ht="15" customHeight="1" spans="1:12">
      <c r="A24" s="5"/>
      <c r="B24" s="3"/>
      <c r="C24" s="7">
        <v>18</v>
      </c>
      <c r="D24" s="14" t="s">
        <v>62</v>
      </c>
      <c r="E24" s="4">
        <f t="shared" si="3"/>
        <v>72</v>
      </c>
      <c r="F24" s="15">
        <f t="shared" si="4"/>
        <v>4</v>
      </c>
      <c r="G24" s="16"/>
      <c r="H24" s="16"/>
      <c r="I24" s="46">
        <v>4</v>
      </c>
      <c r="J24" s="49"/>
      <c r="K24" s="48"/>
      <c r="L24" s="9"/>
    </row>
    <row r="25" ht="15" customHeight="1" spans="1:12">
      <c r="A25" s="5"/>
      <c r="B25" s="3"/>
      <c r="C25" s="7">
        <v>19</v>
      </c>
      <c r="D25" s="14" t="s">
        <v>63</v>
      </c>
      <c r="E25" s="4">
        <f t="shared" si="3"/>
        <v>144</v>
      </c>
      <c r="F25" s="15">
        <f t="shared" si="4"/>
        <v>8</v>
      </c>
      <c r="G25" s="16"/>
      <c r="H25" s="16">
        <f>2+2</f>
        <v>4</v>
      </c>
      <c r="I25" s="50">
        <v>4</v>
      </c>
      <c r="J25" s="17"/>
      <c r="K25" s="48"/>
      <c r="L25" s="9"/>
    </row>
    <row r="26" ht="15" customHeight="1" spans="1:12">
      <c r="A26" s="5"/>
      <c r="B26" s="3"/>
      <c r="C26" s="7">
        <v>20</v>
      </c>
      <c r="D26" s="14" t="s">
        <v>64</v>
      </c>
      <c r="E26" s="4">
        <f t="shared" si="3"/>
        <v>72</v>
      </c>
      <c r="F26" s="15">
        <f t="shared" si="4"/>
        <v>4</v>
      </c>
      <c r="G26" s="17"/>
      <c r="H26" s="16"/>
      <c r="I26" s="49">
        <v>4</v>
      </c>
      <c r="J26" s="17"/>
      <c r="K26" s="48"/>
      <c r="L26" s="9"/>
    </row>
    <row r="27" ht="15" customHeight="1" spans="1:12">
      <c r="A27" s="5"/>
      <c r="B27" s="3"/>
      <c r="C27" s="18" t="s">
        <v>65</v>
      </c>
      <c r="D27" s="18"/>
      <c r="E27" s="19">
        <f t="shared" ref="E27:J27" si="5">SUM(E19:E26)</f>
        <v>648</v>
      </c>
      <c r="F27" s="19">
        <f t="shared" si="5"/>
        <v>36</v>
      </c>
      <c r="G27" s="19">
        <f t="shared" si="5"/>
        <v>12</v>
      </c>
      <c r="H27" s="19">
        <f t="shared" si="5"/>
        <v>12</v>
      </c>
      <c r="I27" s="19">
        <f t="shared" si="5"/>
        <v>12</v>
      </c>
      <c r="J27" s="19">
        <f t="shared" si="5"/>
        <v>0</v>
      </c>
      <c r="K27" s="19"/>
      <c r="L27" s="19"/>
    </row>
    <row r="28" ht="15" customHeight="1" spans="1:12">
      <c r="A28" s="5"/>
      <c r="B28" s="20" t="s">
        <v>55</v>
      </c>
      <c r="C28" s="7">
        <v>21</v>
      </c>
      <c r="D28" s="21" t="s">
        <v>66</v>
      </c>
      <c r="E28" s="4">
        <f>18*F28</f>
        <v>72</v>
      </c>
      <c r="F28" s="4">
        <f>SUM(G28:J28)</f>
        <v>4</v>
      </c>
      <c r="G28" s="4"/>
      <c r="H28" s="4"/>
      <c r="I28" s="4">
        <v>4</v>
      </c>
      <c r="J28" s="4"/>
      <c r="K28" s="4"/>
      <c r="L28" s="4"/>
    </row>
    <row r="29" ht="15" customHeight="1" spans="1:12">
      <c r="A29" s="5"/>
      <c r="B29" s="22"/>
      <c r="C29" s="7">
        <v>22</v>
      </c>
      <c r="D29" s="21" t="s">
        <v>67</v>
      </c>
      <c r="E29" s="4">
        <f>18*F29</f>
        <v>72</v>
      </c>
      <c r="F29" s="4">
        <f>SUM(G29:J29)</f>
        <v>4</v>
      </c>
      <c r="G29" s="4"/>
      <c r="H29" s="4"/>
      <c r="I29" s="4"/>
      <c r="J29" s="4">
        <v>4</v>
      </c>
      <c r="K29" s="4"/>
      <c r="L29" s="4"/>
    </row>
    <row r="30" ht="15" customHeight="1" spans="1:12">
      <c r="A30" s="5"/>
      <c r="B30" s="22"/>
      <c r="C30" s="7">
        <v>23</v>
      </c>
      <c r="D30" s="23" t="s">
        <v>68</v>
      </c>
      <c r="E30" s="4">
        <f t="shared" ref="E30:E32" si="6">18*F30</f>
        <v>72</v>
      </c>
      <c r="F30" s="4">
        <f t="shared" ref="F30:F32" si="7">SUM(G30:J30)</f>
        <v>4</v>
      </c>
      <c r="G30" s="4"/>
      <c r="H30" s="4"/>
      <c r="I30" s="4"/>
      <c r="J30" s="4">
        <v>4</v>
      </c>
      <c r="K30" s="51"/>
      <c r="L30" s="51"/>
    </row>
    <row r="31" ht="15" customHeight="1" spans="1:12">
      <c r="A31" s="5"/>
      <c r="B31" s="22"/>
      <c r="C31" s="7">
        <v>24</v>
      </c>
      <c r="D31" s="24" t="s">
        <v>69</v>
      </c>
      <c r="E31" s="4">
        <f t="shared" si="6"/>
        <v>72</v>
      </c>
      <c r="F31" s="4">
        <f t="shared" si="7"/>
        <v>4</v>
      </c>
      <c r="G31" s="4"/>
      <c r="H31" s="4"/>
      <c r="I31" s="4"/>
      <c r="J31" s="4">
        <v>4</v>
      </c>
      <c r="K31" s="51"/>
      <c r="L31" s="51"/>
    </row>
    <row r="32" ht="15" customHeight="1" spans="1:12">
      <c r="A32" s="5"/>
      <c r="B32" s="22"/>
      <c r="C32" s="7">
        <v>25</v>
      </c>
      <c r="D32" s="24" t="s">
        <v>70</v>
      </c>
      <c r="E32" s="4">
        <f t="shared" si="6"/>
        <v>72</v>
      </c>
      <c r="F32" s="4">
        <f t="shared" si="7"/>
        <v>4</v>
      </c>
      <c r="G32" s="4"/>
      <c r="H32" s="4"/>
      <c r="I32" s="4"/>
      <c r="J32" s="4">
        <v>4</v>
      </c>
      <c r="K32" s="51"/>
      <c r="L32" s="51"/>
    </row>
    <row r="33" ht="15" customHeight="1" spans="1:12">
      <c r="A33" s="5"/>
      <c r="B33" s="25"/>
      <c r="C33" s="26" t="s">
        <v>65</v>
      </c>
      <c r="D33" s="26"/>
      <c r="E33" s="19">
        <f>SUM(E28:E32)</f>
        <v>360</v>
      </c>
      <c r="F33" s="19">
        <f>SUM(F29:F32)</f>
        <v>16</v>
      </c>
      <c r="G33" s="19">
        <f>SUM(G28:G32)</f>
        <v>0</v>
      </c>
      <c r="H33" s="19">
        <f>SUM(H28:H32)</f>
        <v>0</v>
      </c>
      <c r="I33" s="19">
        <f>SUM(I28:I32)</f>
        <v>4</v>
      </c>
      <c r="J33" s="19">
        <f>SUM(J28:J32)</f>
        <v>16</v>
      </c>
      <c r="K33" s="19"/>
      <c r="L33" s="19"/>
    </row>
    <row r="34" ht="15" customHeight="1" spans="1:12">
      <c r="A34" s="13" t="s">
        <v>71</v>
      </c>
      <c r="B34" s="13"/>
      <c r="C34" s="13"/>
      <c r="D34" s="13"/>
      <c r="E34" s="13">
        <v>2232</v>
      </c>
      <c r="F34" s="13">
        <f>G18+G27+G33</f>
        <v>26</v>
      </c>
      <c r="G34" s="13">
        <f>G18+G27+G33</f>
        <v>26</v>
      </c>
      <c r="H34" s="13">
        <f>H18+H27+H33</f>
        <v>26</v>
      </c>
      <c r="I34" s="13">
        <f>I18+I27+I33</f>
        <v>26</v>
      </c>
      <c r="J34" s="13">
        <f>J18+J27+J33</f>
        <v>26</v>
      </c>
      <c r="K34" s="13"/>
      <c r="L34" s="13"/>
    </row>
    <row r="35" ht="15" customHeight="1" spans="1:12">
      <c r="A35" s="3" t="s">
        <v>29</v>
      </c>
      <c r="B35" s="3" t="s">
        <v>72</v>
      </c>
      <c r="C35" s="27" t="s">
        <v>73</v>
      </c>
      <c r="D35" s="27"/>
      <c r="E35" s="4">
        <v>30</v>
      </c>
      <c r="F35" s="4">
        <v>1</v>
      </c>
      <c r="G35" s="4" t="s">
        <v>74</v>
      </c>
      <c r="H35" s="4"/>
      <c r="I35" s="4"/>
      <c r="J35" s="4"/>
      <c r="K35" s="4"/>
      <c r="L35" s="4"/>
    </row>
    <row r="36" ht="15" customHeight="1" spans="1:12">
      <c r="A36" s="3"/>
      <c r="B36" s="3"/>
      <c r="C36" s="28" t="s">
        <v>75</v>
      </c>
      <c r="D36" s="28"/>
      <c r="E36" s="4">
        <v>30</v>
      </c>
      <c r="F36" s="4">
        <v>2</v>
      </c>
      <c r="G36" s="4" t="s">
        <v>74</v>
      </c>
      <c r="H36" s="4"/>
      <c r="I36" s="4"/>
      <c r="J36" s="4"/>
      <c r="K36" s="4"/>
      <c r="L36" s="4"/>
    </row>
    <row r="37" ht="15" customHeight="1" spans="1:12">
      <c r="A37" s="3"/>
      <c r="B37" s="3"/>
      <c r="C37" s="27" t="s">
        <v>76</v>
      </c>
      <c r="D37" s="27"/>
      <c r="E37" s="4">
        <v>30</v>
      </c>
      <c r="F37" s="4">
        <v>2</v>
      </c>
      <c r="G37" s="4"/>
      <c r="H37" s="4" t="s">
        <v>74</v>
      </c>
      <c r="I37" s="4"/>
      <c r="J37" s="4"/>
      <c r="K37" s="4"/>
      <c r="L37" s="4"/>
    </row>
    <row r="38" ht="15" customHeight="1" spans="1:12">
      <c r="A38" s="3"/>
      <c r="B38" s="3"/>
      <c r="C38" s="27" t="s">
        <v>77</v>
      </c>
      <c r="D38" s="27"/>
      <c r="E38" s="4">
        <v>30</v>
      </c>
      <c r="F38" s="4">
        <v>2</v>
      </c>
      <c r="G38" s="4"/>
      <c r="H38" s="4"/>
      <c r="I38" s="4" t="s">
        <v>74</v>
      </c>
      <c r="J38" s="4"/>
      <c r="K38" s="4"/>
      <c r="L38" s="4"/>
    </row>
    <row r="39" ht="15" customHeight="1" spans="1:12">
      <c r="A39" s="3"/>
      <c r="B39" s="3"/>
      <c r="C39" s="27" t="s">
        <v>78</v>
      </c>
      <c r="D39" s="29"/>
      <c r="E39" s="4">
        <v>30</v>
      </c>
      <c r="F39" s="4">
        <v>2</v>
      </c>
      <c r="G39" s="4"/>
      <c r="H39" s="4"/>
      <c r="I39" s="4"/>
      <c r="J39" s="4" t="s">
        <v>74</v>
      </c>
      <c r="K39" s="4"/>
      <c r="L39" s="4"/>
    </row>
    <row r="40" ht="15" customHeight="1" spans="1:12">
      <c r="A40" s="3"/>
      <c r="B40" s="3"/>
      <c r="C40" s="30" t="s">
        <v>79</v>
      </c>
      <c r="D40" s="31"/>
      <c r="E40" s="32">
        <v>320</v>
      </c>
      <c r="F40" s="32">
        <v>20</v>
      </c>
      <c r="G40" s="32"/>
      <c r="H40" s="32"/>
      <c r="I40" s="32"/>
      <c r="J40" s="32"/>
      <c r="K40" s="32" t="s">
        <v>80</v>
      </c>
      <c r="L40" s="32"/>
    </row>
    <row r="41" ht="15" customHeight="1" spans="1:12">
      <c r="A41" s="3"/>
      <c r="B41" s="3"/>
      <c r="C41" s="27" t="s">
        <v>81</v>
      </c>
      <c r="D41" s="27"/>
      <c r="E41" s="4">
        <v>30</v>
      </c>
      <c r="F41" s="4">
        <v>2</v>
      </c>
      <c r="G41" s="4"/>
      <c r="H41" s="4"/>
      <c r="I41" s="4"/>
      <c r="J41" s="4"/>
      <c r="K41" s="4" t="s">
        <v>74</v>
      </c>
      <c r="L41" s="4"/>
    </row>
    <row r="42" ht="15" customHeight="1" spans="1:12">
      <c r="A42" s="6"/>
      <c r="B42" s="5"/>
      <c r="C42" s="27" t="s">
        <v>82</v>
      </c>
      <c r="D42" s="27"/>
      <c r="E42" s="4">
        <v>570</v>
      </c>
      <c r="F42" s="4">
        <v>32</v>
      </c>
      <c r="G42" s="4"/>
      <c r="H42" s="4"/>
      <c r="I42" s="4"/>
      <c r="J42" s="4"/>
      <c r="K42" s="4"/>
      <c r="L42" s="4" t="s">
        <v>83</v>
      </c>
    </row>
    <row r="43" ht="15" customHeight="1" spans="1:12">
      <c r="A43" s="6"/>
      <c r="B43" s="5"/>
      <c r="C43" s="27" t="s">
        <v>84</v>
      </c>
      <c r="D43" s="27"/>
      <c r="E43" s="4">
        <v>30</v>
      </c>
      <c r="F43" s="4">
        <v>1</v>
      </c>
      <c r="G43" s="4"/>
      <c r="H43" s="4"/>
      <c r="I43" s="4"/>
      <c r="J43" s="4"/>
      <c r="K43" s="4"/>
      <c r="L43" s="4" t="s">
        <v>74</v>
      </c>
    </row>
    <row r="44" ht="15" customHeight="1" spans="1:12">
      <c r="A44" s="6"/>
      <c r="B44" s="5"/>
      <c r="C44" s="27" t="s">
        <v>85</v>
      </c>
      <c r="D44" s="27"/>
      <c r="E44" s="4">
        <v>120</v>
      </c>
      <c r="F44" s="4">
        <v>4</v>
      </c>
      <c r="G44" s="4"/>
      <c r="H44" s="4" t="s">
        <v>74</v>
      </c>
      <c r="I44" s="4" t="s">
        <v>74</v>
      </c>
      <c r="J44" s="4" t="s">
        <v>74</v>
      </c>
      <c r="K44" s="4" t="s">
        <v>74</v>
      </c>
      <c r="L44" s="4"/>
    </row>
    <row r="45" ht="15" customHeight="1" spans="1:12">
      <c r="A45" s="6"/>
      <c r="B45" s="5"/>
      <c r="C45" s="33" t="s">
        <v>86</v>
      </c>
      <c r="D45" s="33"/>
      <c r="E45" s="13">
        <f>SUM(E35:E44)</f>
        <v>1220</v>
      </c>
      <c r="F45" s="34">
        <f>SUM(F35:F44)</f>
        <v>68</v>
      </c>
      <c r="G45" s="13"/>
      <c r="H45" s="13"/>
      <c r="I45" s="13"/>
      <c r="J45" s="52"/>
      <c r="K45" s="52"/>
      <c r="L45" s="52"/>
    </row>
    <row r="46" ht="15" customHeight="1" spans="1:12">
      <c r="A46" s="3" t="s">
        <v>87</v>
      </c>
      <c r="B46" s="3"/>
      <c r="C46" s="35" t="s">
        <v>88</v>
      </c>
      <c r="D46" s="35"/>
      <c r="E46" s="4">
        <v>288</v>
      </c>
      <c r="F46" s="4">
        <v>16</v>
      </c>
      <c r="G46" s="10"/>
      <c r="H46" s="4">
        <v>2</v>
      </c>
      <c r="I46" s="4">
        <v>2</v>
      </c>
      <c r="J46" s="4">
        <v>4</v>
      </c>
      <c r="K46" s="4">
        <v>8</v>
      </c>
      <c r="L46" s="4"/>
    </row>
    <row r="47" ht="15" customHeight="1" spans="1:12">
      <c r="A47" s="3"/>
      <c r="B47" s="3"/>
      <c r="C47" s="13" t="s">
        <v>89</v>
      </c>
      <c r="D47" s="13"/>
      <c r="E47" s="34"/>
      <c r="F47" s="13"/>
      <c r="G47" s="13"/>
      <c r="H47" s="13">
        <v>2</v>
      </c>
      <c r="I47" s="13">
        <v>2</v>
      </c>
      <c r="J47" s="13">
        <v>4</v>
      </c>
      <c r="K47" s="13">
        <v>8</v>
      </c>
      <c r="L47" s="13"/>
    </row>
    <row r="48" ht="15" customHeight="1" spans="1:12">
      <c r="A48" s="3"/>
      <c r="B48" s="3"/>
      <c r="C48" s="36" t="s">
        <v>90</v>
      </c>
      <c r="D48" s="36"/>
      <c r="E48" s="4">
        <v>180</v>
      </c>
      <c r="F48" s="4"/>
      <c r="G48" s="4">
        <v>2</v>
      </c>
      <c r="H48" s="4">
        <v>2</v>
      </c>
      <c r="I48" s="4">
        <v>2</v>
      </c>
      <c r="J48" s="4">
        <v>2</v>
      </c>
      <c r="K48" s="4">
        <v>2</v>
      </c>
      <c r="L48" s="4"/>
    </row>
    <row r="49" ht="15" customHeight="1" spans="1:12">
      <c r="A49" s="4" t="s">
        <v>91</v>
      </c>
      <c r="B49" s="4"/>
      <c r="C49" s="4"/>
      <c r="D49" s="4"/>
      <c r="E49" s="37"/>
      <c r="F49" s="4"/>
      <c r="G49" s="9">
        <v>30</v>
      </c>
      <c r="H49" s="4">
        <v>30</v>
      </c>
      <c r="I49" s="4">
        <v>30</v>
      </c>
      <c r="J49" s="4">
        <v>30</v>
      </c>
      <c r="K49" s="4">
        <v>30</v>
      </c>
      <c r="L49" s="4"/>
    </row>
    <row r="50" ht="15" customHeight="1" spans="1:12">
      <c r="A50" s="13" t="s">
        <v>92</v>
      </c>
      <c r="B50" s="13"/>
      <c r="C50" s="13"/>
      <c r="D50" s="13"/>
      <c r="E50" s="34">
        <v>3600</v>
      </c>
      <c r="F50" s="13">
        <v>188</v>
      </c>
      <c r="G50" s="13"/>
      <c r="H50" s="13"/>
      <c r="I50" s="13"/>
      <c r="J50" s="13"/>
      <c r="K50" s="13"/>
      <c r="L50" s="13"/>
    </row>
    <row r="51" ht="15" customHeight="1" spans="1:12">
      <c r="A51" s="38" t="s">
        <v>93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" customHeight="1" spans="1:12">
      <c r="A52" s="13" t="s">
        <v>92</v>
      </c>
      <c r="B52" s="13"/>
      <c r="C52" s="13"/>
      <c r="D52" s="13"/>
      <c r="E52" s="34">
        <v>3600</v>
      </c>
      <c r="F52" s="13">
        <v>188</v>
      </c>
      <c r="G52" s="13"/>
      <c r="H52" s="13"/>
      <c r="I52" s="13"/>
      <c r="J52" s="13"/>
      <c r="K52" s="13"/>
      <c r="L52" s="13"/>
    </row>
    <row r="53" ht="15" customHeight="1" spans="1:12">
      <c r="A53" s="38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62">
    <mergeCell ref="A1:L1"/>
    <mergeCell ref="O1:AA1"/>
    <mergeCell ref="G2:L2"/>
    <mergeCell ref="U2:V2"/>
    <mergeCell ref="W2:X2"/>
    <mergeCell ref="Y2:Z2"/>
    <mergeCell ref="G3:H3"/>
    <mergeCell ref="I3:J3"/>
    <mergeCell ref="K3:L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O14:AA14"/>
    <mergeCell ref="C18:D18"/>
    <mergeCell ref="C27:D27"/>
    <mergeCell ref="C33:D33"/>
    <mergeCell ref="A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7:D47"/>
    <mergeCell ref="C48:D48"/>
    <mergeCell ref="A49:D49"/>
    <mergeCell ref="A50:D50"/>
    <mergeCell ref="A51:L51"/>
    <mergeCell ref="A52:D52"/>
    <mergeCell ref="A53:L53"/>
    <mergeCell ref="A2:A5"/>
    <mergeCell ref="A6:A18"/>
    <mergeCell ref="A19:A33"/>
    <mergeCell ref="A35:A45"/>
    <mergeCell ref="B2:B5"/>
    <mergeCell ref="B6:B18"/>
    <mergeCell ref="B19:B27"/>
    <mergeCell ref="B28:B33"/>
    <mergeCell ref="B35:B45"/>
    <mergeCell ref="E2:E5"/>
    <mergeCell ref="F2:F5"/>
    <mergeCell ref="O2:O3"/>
    <mergeCell ref="O4:O8"/>
    <mergeCell ref="O9:O13"/>
    <mergeCell ref="P2:P3"/>
    <mergeCell ref="S2:S3"/>
    <mergeCell ref="T2:T3"/>
    <mergeCell ref="Q2:R3"/>
    <mergeCell ref="C2:D4"/>
    <mergeCell ref="A46:B48"/>
  </mergeCells>
  <printOptions horizontalCentered="1" verticalCentered="1"/>
  <pageMargins left="0.393055555555556" right="0.393055555555556" top="0.393055555555556" bottom="0.393055555555556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2022秋数字媒体技术应用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2022-04-07T08:27:00Z</dcterms:created>
  <cp:lastPrinted>2023-08-07T05:32:00Z</cp:lastPrinted>
  <dcterms:modified xsi:type="dcterms:W3CDTF">2023-10-18T07:31:40Z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5F678FEB4EA24D1E866132891BFAF3A8</vt:lpwstr>
  </property>
  <property fmtid="{D5CDD505-2E9C-101B-9397-08002B2CF9AE}" pid="3" name="KSOProductBuildVer">
    <vt:lpwstr>2052-12.1.0.15712</vt:lpwstr>
  </property>
</Properties>
</file>